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35" windowHeight="5220" activeTab="1"/>
  </bookViews>
  <sheets>
    <sheet name="À propos" sheetId="1" r:id="rId1"/>
    <sheet name="Liste" sheetId="2" r:id="rId2"/>
    <sheet name="Pyramide" sheetId="3" r:id="rId3"/>
  </sheets>
  <definedNames>
    <definedName name="_xlnm._FilterDatabase" localSheetId="1" hidden="1">'Liste'!$A$1:$F$40</definedName>
  </definedNames>
  <calcPr fullCalcOnLoad="1"/>
</workbook>
</file>

<file path=xl/sharedStrings.xml><?xml version="1.0" encoding="utf-8"?>
<sst xmlns="http://schemas.openxmlformats.org/spreadsheetml/2006/main" count="207" uniqueCount="85">
  <si>
    <t>ADER</t>
  </si>
  <si>
    <t>ABBYGAELLE</t>
  </si>
  <si>
    <t>AMPÈRE</t>
  </si>
  <si>
    <t>ADELINE</t>
  </si>
  <si>
    <t>CM1</t>
  </si>
  <si>
    <t>ANOUILH</t>
  </si>
  <si>
    <t>CLAIRE</t>
  </si>
  <si>
    <t>ARCHIMÈDE</t>
  </si>
  <si>
    <t>AGATHE</t>
  </si>
  <si>
    <t>CM2</t>
  </si>
  <si>
    <t>BARTALI</t>
  </si>
  <si>
    <t>ANAS</t>
  </si>
  <si>
    <t>BAUDELAIRE</t>
  </si>
  <si>
    <t>CE2</t>
  </si>
  <si>
    <t>BIZET</t>
  </si>
  <si>
    <t>CORENTIN</t>
  </si>
  <si>
    <t>BLÉRIOT</t>
  </si>
  <si>
    <t>GAUTHIER</t>
  </si>
  <si>
    <t>BUFFON</t>
  </si>
  <si>
    <t>COLINE</t>
  </si>
  <si>
    <t>BUONAROTTI</t>
  </si>
  <si>
    <t>ANDRÉA</t>
  </si>
  <si>
    <t>CAMPBELL</t>
  </si>
  <si>
    <t>CAMUS</t>
  </si>
  <si>
    <t>BASTIEN</t>
  </si>
  <si>
    <t>CARPEAUX</t>
  </si>
  <si>
    <t>DIMITRI</t>
  </si>
  <si>
    <t>CENDRARS</t>
  </si>
  <si>
    <t>FRANÇOIS</t>
  </si>
  <si>
    <t>CÉZANNE</t>
  </si>
  <si>
    <t>DORIAN</t>
  </si>
  <si>
    <t>CHAGALL</t>
  </si>
  <si>
    <t>ANTONIN</t>
  </si>
  <si>
    <t>CHARDIN</t>
  </si>
  <si>
    <t>ALEXIA</t>
  </si>
  <si>
    <t>COPPI</t>
  </si>
  <si>
    <t>ANNE-SOPHIE</t>
  </si>
  <si>
    <t>DA VINCI</t>
  </si>
  <si>
    <t>ANTOINE</t>
  </si>
  <si>
    <t>ERNST</t>
  </si>
  <si>
    <t>ALINE</t>
  </si>
  <si>
    <t>FLORIAN</t>
  </si>
  <si>
    <t>ALEXANDRE</t>
  </si>
  <si>
    <t>GIOTTO</t>
  </si>
  <si>
    <t>ANTONIO</t>
  </si>
  <si>
    <t>LAFAYETTE</t>
  </si>
  <si>
    <t>BENJAMIN</t>
  </si>
  <si>
    <t>LANGEVIN</t>
  </si>
  <si>
    <t>BÉRANGÈRE</t>
  </si>
  <si>
    <t>MACHIAVEL</t>
  </si>
  <si>
    <t>MAIGRET</t>
  </si>
  <si>
    <t>NAVARRO</t>
  </si>
  <si>
    <t>MAXENCE</t>
  </si>
  <si>
    <t>PERRAULT</t>
  </si>
  <si>
    <t>AURÉLIA</t>
  </si>
  <si>
    <t>POE</t>
  </si>
  <si>
    <t>BLANDINE</t>
  </si>
  <si>
    <t>POULENC</t>
  </si>
  <si>
    <t>CAMILLE</t>
  </si>
  <si>
    <t>PYTHAGORE</t>
  </si>
  <si>
    <t>RAMEAU</t>
  </si>
  <si>
    <t>AMBROISE</t>
  </si>
  <si>
    <t>RAVEL</t>
  </si>
  <si>
    <t>ROUSSEAU</t>
  </si>
  <si>
    <t>TRUMAN</t>
  </si>
  <si>
    <t>CHARLOTTE</t>
  </si>
  <si>
    <t>VERMEER</t>
  </si>
  <si>
    <t>AXEL</t>
  </si>
  <si>
    <t>VIAN</t>
  </si>
  <si>
    <t>AMÉLIE</t>
  </si>
  <si>
    <t>VOLTAIRE</t>
  </si>
  <si>
    <t>WALLON</t>
  </si>
  <si>
    <t>WASHINGTON</t>
  </si>
  <si>
    <t>CHLOÉ</t>
  </si>
  <si>
    <t>Rg</t>
  </si>
  <si>
    <t>Cours</t>
  </si>
  <si>
    <t>Nom</t>
  </si>
  <si>
    <t>Prénom</t>
  </si>
  <si>
    <t>F</t>
  </si>
  <si>
    <t>Né(e) le</t>
  </si>
  <si>
    <t>Sexe</t>
  </si>
  <si>
    <t>G</t>
  </si>
  <si>
    <t>Marco Menei - Août 2005</t>
  </si>
  <si>
    <t>Année de naissance</t>
  </si>
  <si>
    <t>Nb</t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</si>
</sst>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mmm\-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sz val="8"/>
      <name val="Tahoma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indexed="12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>
        <color indexed="63"/>
      </right>
      <top style="double">
        <color indexed="12"/>
      </top>
      <bottom style="double">
        <color indexed="12"/>
      </bottom>
    </border>
    <border>
      <left>
        <color indexed="63"/>
      </left>
      <right style="double">
        <color indexed="12"/>
      </right>
      <top style="double">
        <color indexed="12"/>
      </top>
      <bottom style="double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2" borderId="0" xfId="0" applyFill="1" applyAlignment="1">
      <alignment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/>
    </xf>
    <xf numFmtId="0" fontId="0" fillId="3" borderId="1" xfId="0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Pyramide!$A$2:$C$19</c:f>
              <c:multiLvlStrCache/>
            </c:multiLvlStrRef>
          </c:cat>
          <c:val>
            <c:numRef>
              <c:f>Pyramide!$D$2:$D$19</c:f>
              <c:numCache/>
            </c:numRef>
          </c:val>
        </c:ser>
        <c:axId val="15392536"/>
        <c:axId val="4315097"/>
      </c:barChart>
      <c:catAx>
        <c:axId val="15392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15097"/>
        <c:crosses val="autoZero"/>
        <c:auto val="1"/>
        <c:lblOffset val="100"/>
        <c:noMultiLvlLbl val="0"/>
      </c:catAx>
      <c:valAx>
        <c:axId val="43150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3925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0</xdr:row>
      <xdr:rowOff>76200</xdr:rowOff>
    </xdr:from>
    <xdr:to>
      <xdr:col>11</xdr:col>
      <xdr:colOff>304800</xdr:colOff>
      <xdr:row>17</xdr:row>
      <xdr:rowOff>95250</xdr:rowOff>
    </xdr:to>
    <xdr:graphicFrame>
      <xdr:nvGraphicFramePr>
        <xdr:cNvPr id="1" name="Chart 4"/>
        <xdr:cNvGraphicFramePr/>
      </xdr:nvGraphicFramePr>
      <xdr:xfrm>
        <a:off x="1819275" y="76200"/>
        <a:ext cx="50101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C10:F10"/>
  <sheetViews>
    <sheetView showGridLines="0" workbookViewId="0" topLeftCell="A1">
      <selection activeCell="A1" sqref="A1"/>
    </sheetView>
  </sheetViews>
  <sheetFormatPr defaultColWidth="11.421875" defaultRowHeight="12.75"/>
  <cols>
    <col min="1" max="16384" width="11.421875" style="13" customWidth="1"/>
  </cols>
  <sheetData>
    <row r="9" ht="13.5" thickBot="1"/>
    <row r="10" spans="3:6" ht="14.25" thickBot="1" thickTop="1">
      <c r="C10" s="19" t="s">
        <v>82</v>
      </c>
      <c r="D10" s="20"/>
      <c r="E10" s="20"/>
      <c r="F10" s="21"/>
    </row>
    <row r="11" ht="13.5" thickTop="1"/>
  </sheetData>
  <sheetProtection password="AFBC" sheet="1" objects="1" scenarios="1" selectLockedCells="1"/>
  <mergeCells count="1">
    <mergeCell ref="C10:F1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indexed="10"/>
  </sheetPr>
  <dimension ref="A1:Z41"/>
  <sheetViews>
    <sheetView tabSelected="1" workbookViewId="0" topLeftCell="A1">
      <selection activeCell="B2" sqref="B2"/>
    </sheetView>
  </sheetViews>
  <sheetFormatPr defaultColWidth="11.421875" defaultRowHeight="12.75"/>
  <cols>
    <col min="1" max="1" width="4.00390625" style="12" bestFit="1" customWidth="1"/>
    <col min="2" max="2" width="7.140625" style="1" customWidth="1"/>
    <col min="3" max="3" width="20.00390625" style="1" customWidth="1"/>
    <col min="4" max="4" width="13.7109375" style="1" bestFit="1" customWidth="1"/>
    <col min="5" max="5" width="5.7109375" style="1" customWidth="1"/>
    <col min="6" max="6" width="10.140625" style="2" bestFit="1" customWidth="1"/>
    <col min="7" max="7" width="3.00390625" style="3" customWidth="1"/>
    <col min="8" max="16384" width="11.421875" style="1" customWidth="1"/>
  </cols>
  <sheetData>
    <row r="1" spans="1:7" ht="26.25" customHeight="1">
      <c r="A1" s="14" t="s">
        <v>74</v>
      </c>
      <c r="B1" s="14" t="s">
        <v>75</v>
      </c>
      <c r="C1" s="14" t="s">
        <v>76</v>
      </c>
      <c r="D1" s="14" t="s">
        <v>77</v>
      </c>
      <c r="E1" s="14" t="s">
        <v>80</v>
      </c>
      <c r="F1" s="15" t="s">
        <v>79</v>
      </c>
      <c r="G1" s="1"/>
    </row>
    <row r="2" spans="1:26" ht="12.75">
      <c r="A2" s="11">
        <v>1</v>
      </c>
      <c r="B2" s="4" t="s">
        <v>13</v>
      </c>
      <c r="C2" s="4" t="s">
        <v>14</v>
      </c>
      <c r="D2" s="4" t="s">
        <v>15</v>
      </c>
      <c r="E2" s="7" t="s">
        <v>81</v>
      </c>
      <c r="F2" s="8">
        <v>35502</v>
      </c>
      <c r="Z2" s="18" t="str">
        <f>CONCATENATE(B2,E2,YEAR(F2))</f>
        <v>CE2G1997</v>
      </c>
    </row>
    <row r="3" spans="1:26" ht="12.75">
      <c r="A3" s="11">
        <v>2</v>
      </c>
      <c r="B3" s="4" t="s">
        <v>13</v>
      </c>
      <c r="C3" s="4" t="s">
        <v>16</v>
      </c>
      <c r="D3" s="4" t="s">
        <v>17</v>
      </c>
      <c r="E3" s="7" t="s">
        <v>81</v>
      </c>
      <c r="F3" s="8">
        <v>35495</v>
      </c>
      <c r="Z3" s="18" t="str">
        <f aca="true" t="shared" si="0" ref="Z3:Z41">CONCATENATE(B3,E3,YEAR(F3))</f>
        <v>CE2G1997</v>
      </c>
    </row>
    <row r="4" spans="1:26" ht="12.75">
      <c r="A4" s="11">
        <v>3</v>
      </c>
      <c r="B4" s="4" t="s">
        <v>13</v>
      </c>
      <c r="C4" s="4" t="s">
        <v>18</v>
      </c>
      <c r="D4" s="4" t="s">
        <v>19</v>
      </c>
      <c r="E4" s="7" t="s">
        <v>78</v>
      </c>
      <c r="F4" s="8">
        <v>35784</v>
      </c>
      <c r="Z4" s="18" t="str">
        <f t="shared" si="0"/>
        <v>CE2F1997</v>
      </c>
    </row>
    <row r="5" spans="1:26" ht="12.75">
      <c r="A5" s="11">
        <v>4</v>
      </c>
      <c r="B5" s="4" t="s">
        <v>13</v>
      </c>
      <c r="C5" s="4" t="s">
        <v>63</v>
      </c>
      <c r="D5" s="4" t="s">
        <v>58</v>
      </c>
      <c r="E5" s="7" t="s">
        <v>78</v>
      </c>
      <c r="F5" s="8">
        <v>35510</v>
      </c>
      <c r="Z5" s="18" t="str">
        <f t="shared" si="0"/>
        <v>CE2F1997</v>
      </c>
    </row>
    <row r="6" spans="1:26" ht="12.75">
      <c r="A6" s="11">
        <v>5</v>
      </c>
      <c r="B6" s="4" t="s">
        <v>13</v>
      </c>
      <c r="C6" s="4" t="s">
        <v>64</v>
      </c>
      <c r="D6" s="4" t="s">
        <v>65</v>
      </c>
      <c r="E6" s="7" t="s">
        <v>78</v>
      </c>
      <c r="F6" s="8">
        <v>35500</v>
      </c>
      <c r="Z6" s="18" t="str">
        <f t="shared" si="0"/>
        <v>CE2F1997</v>
      </c>
    </row>
    <row r="7" spans="1:26" ht="12.75">
      <c r="A7" s="11">
        <v>6</v>
      </c>
      <c r="B7" s="4" t="s">
        <v>13</v>
      </c>
      <c r="C7" s="4" t="s">
        <v>66</v>
      </c>
      <c r="D7" s="4" t="s">
        <v>67</v>
      </c>
      <c r="E7" s="9" t="s">
        <v>81</v>
      </c>
      <c r="F7" s="10">
        <v>35460</v>
      </c>
      <c r="Z7" s="18" t="str">
        <f t="shared" si="0"/>
        <v>CE2G1997</v>
      </c>
    </row>
    <row r="8" spans="1:26" ht="12.75">
      <c r="A8" s="11">
        <v>7</v>
      </c>
      <c r="B8" s="4" t="s">
        <v>13</v>
      </c>
      <c r="C8" s="4" t="s">
        <v>68</v>
      </c>
      <c r="D8" s="4" t="s">
        <v>69</v>
      </c>
      <c r="E8" s="7" t="s">
        <v>78</v>
      </c>
      <c r="F8" s="8">
        <v>35436</v>
      </c>
      <c r="Z8" s="18" t="str">
        <f t="shared" si="0"/>
        <v>CE2F1997</v>
      </c>
    </row>
    <row r="9" spans="1:26" ht="12.75">
      <c r="A9" s="11">
        <v>8</v>
      </c>
      <c r="B9" s="4" t="s">
        <v>13</v>
      </c>
      <c r="C9" s="4" t="s">
        <v>70</v>
      </c>
      <c r="D9" s="4" t="s">
        <v>65</v>
      </c>
      <c r="E9" s="7" t="s">
        <v>78</v>
      </c>
      <c r="F9" s="8">
        <v>35772</v>
      </c>
      <c r="Z9" s="18" t="str">
        <f t="shared" si="0"/>
        <v>CE2F1997</v>
      </c>
    </row>
    <row r="10" spans="1:26" ht="12.75">
      <c r="A10" s="11">
        <v>9</v>
      </c>
      <c r="B10" s="4" t="s">
        <v>13</v>
      </c>
      <c r="C10" s="4" t="s">
        <v>71</v>
      </c>
      <c r="D10" s="4" t="s">
        <v>24</v>
      </c>
      <c r="E10" s="7" t="s">
        <v>81</v>
      </c>
      <c r="F10" s="8">
        <v>35716</v>
      </c>
      <c r="Z10" s="18" t="str">
        <f t="shared" si="0"/>
        <v>CE2G1997</v>
      </c>
    </row>
    <row r="11" spans="1:26" ht="12.75">
      <c r="A11" s="11">
        <v>10</v>
      </c>
      <c r="B11" s="4" t="s">
        <v>13</v>
      </c>
      <c r="C11" s="4" t="s">
        <v>72</v>
      </c>
      <c r="D11" s="4" t="s">
        <v>73</v>
      </c>
      <c r="E11" s="7" t="s">
        <v>78</v>
      </c>
      <c r="F11" s="8">
        <v>35556</v>
      </c>
      <c r="Z11" s="18" t="str">
        <f t="shared" si="0"/>
        <v>CE2F1997</v>
      </c>
    </row>
    <row r="12" spans="1:26" ht="12.75">
      <c r="A12" s="11">
        <v>11</v>
      </c>
      <c r="B12" s="4" t="s">
        <v>4</v>
      </c>
      <c r="C12" s="4" t="s">
        <v>0</v>
      </c>
      <c r="D12" s="4" t="s">
        <v>1</v>
      </c>
      <c r="E12" s="5" t="s">
        <v>78</v>
      </c>
      <c r="F12" s="6">
        <v>35308</v>
      </c>
      <c r="Z12" s="18" t="str">
        <f t="shared" si="0"/>
        <v>CM1F1996</v>
      </c>
    </row>
    <row r="13" spans="1:26" ht="12.75">
      <c r="A13" s="11">
        <v>12</v>
      </c>
      <c r="B13" s="4" t="s">
        <v>4</v>
      </c>
      <c r="C13" s="4" t="s">
        <v>2</v>
      </c>
      <c r="D13" s="4" t="s">
        <v>3</v>
      </c>
      <c r="E13" s="5" t="s">
        <v>78</v>
      </c>
      <c r="F13" s="6">
        <v>35130</v>
      </c>
      <c r="Z13" s="18" t="str">
        <f t="shared" si="0"/>
        <v>CM1F1996</v>
      </c>
    </row>
    <row r="14" spans="1:26" ht="12.75">
      <c r="A14" s="11">
        <v>13</v>
      </c>
      <c r="B14" s="4" t="s">
        <v>4</v>
      </c>
      <c r="C14" s="4" t="s">
        <v>5</v>
      </c>
      <c r="D14" s="4" t="s">
        <v>6</v>
      </c>
      <c r="E14" s="5" t="s">
        <v>78</v>
      </c>
      <c r="F14" s="6">
        <v>35135</v>
      </c>
      <c r="Z14" s="18" t="str">
        <f t="shared" si="0"/>
        <v>CM1F1996</v>
      </c>
    </row>
    <row r="15" spans="1:26" ht="12.75">
      <c r="A15" s="11">
        <v>14</v>
      </c>
      <c r="B15" s="4" t="s">
        <v>4</v>
      </c>
      <c r="C15" s="4" t="s">
        <v>7</v>
      </c>
      <c r="D15" s="4" t="s">
        <v>8</v>
      </c>
      <c r="E15" s="5" t="s">
        <v>78</v>
      </c>
      <c r="F15" s="6">
        <v>35118</v>
      </c>
      <c r="Z15" s="18" t="str">
        <f t="shared" si="0"/>
        <v>CM1F1996</v>
      </c>
    </row>
    <row r="16" spans="1:26" ht="12.75">
      <c r="A16" s="11">
        <v>15</v>
      </c>
      <c r="B16" s="4" t="s">
        <v>4</v>
      </c>
      <c r="C16" s="4" t="s">
        <v>22</v>
      </c>
      <c r="D16" s="4" t="s">
        <v>6</v>
      </c>
      <c r="E16" s="7" t="s">
        <v>78</v>
      </c>
      <c r="F16" s="8">
        <v>34910</v>
      </c>
      <c r="Z16" s="18" t="str">
        <f t="shared" si="0"/>
        <v>CM1F1995</v>
      </c>
    </row>
    <row r="17" spans="1:26" ht="12.75">
      <c r="A17" s="11">
        <v>16</v>
      </c>
      <c r="B17" s="4" t="s">
        <v>4</v>
      </c>
      <c r="C17" s="4" t="s">
        <v>25</v>
      </c>
      <c r="D17" s="4" t="s">
        <v>26</v>
      </c>
      <c r="E17" s="7" t="s">
        <v>81</v>
      </c>
      <c r="F17" s="8">
        <v>35271</v>
      </c>
      <c r="Z17" s="18" t="str">
        <f t="shared" si="0"/>
        <v>CM1G1996</v>
      </c>
    </row>
    <row r="18" spans="1:26" ht="12.75">
      <c r="A18" s="11">
        <v>17</v>
      </c>
      <c r="B18" s="4" t="s">
        <v>4</v>
      </c>
      <c r="C18" s="4" t="s">
        <v>27</v>
      </c>
      <c r="D18" s="4" t="s">
        <v>28</v>
      </c>
      <c r="E18" s="7" t="s">
        <v>81</v>
      </c>
      <c r="F18" s="8">
        <v>35179</v>
      </c>
      <c r="Z18" s="18" t="str">
        <f t="shared" si="0"/>
        <v>CM1G1996</v>
      </c>
    </row>
    <row r="19" spans="1:26" ht="12.75">
      <c r="A19" s="11">
        <v>18</v>
      </c>
      <c r="B19" s="4" t="s">
        <v>4</v>
      </c>
      <c r="C19" s="4" t="s">
        <v>29</v>
      </c>
      <c r="D19" s="4" t="s">
        <v>30</v>
      </c>
      <c r="E19" s="7" t="s">
        <v>81</v>
      </c>
      <c r="F19" s="8">
        <v>35144</v>
      </c>
      <c r="Z19" s="18" t="str">
        <f t="shared" si="0"/>
        <v>CM1G1996</v>
      </c>
    </row>
    <row r="20" spans="1:26" ht="12.75">
      <c r="A20" s="11">
        <v>19</v>
      </c>
      <c r="B20" s="4" t="s">
        <v>9</v>
      </c>
      <c r="C20" s="4" t="s">
        <v>10</v>
      </c>
      <c r="D20" s="4" t="s">
        <v>11</v>
      </c>
      <c r="E20" s="5" t="s">
        <v>81</v>
      </c>
      <c r="F20" s="6">
        <v>34706</v>
      </c>
      <c r="Z20" s="18" t="str">
        <f t="shared" si="0"/>
        <v>CM2G1995</v>
      </c>
    </row>
    <row r="21" spans="1:26" ht="12.75">
      <c r="A21" s="11">
        <v>20</v>
      </c>
      <c r="B21" s="4" t="s">
        <v>9</v>
      </c>
      <c r="C21" s="4" t="s">
        <v>12</v>
      </c>
      <c r="D21" s="4" t="s">
        <v>6</v>
      </c>
      <c r="E21" s="5" t="s">
        <v>78</v>
      </c>
      <c r="F21" s="6">
        <v>34831</v>
      </c>
      <c r="Z21" s="18" t="str">
        <f t="shared" si="0"/>
        <v>CM2F1995</v>
      </c>
    </row>
    <row r="22" spans="1:26" ht="12.75">
      <c r="A22" s="11">
        <v>21</v>
      </c>
      <c r="B22" s="4" t="s">
        <v>9</v>
      </c>
      <c r="C22" s="4" t="s">
        <v>20</v>
      </c>
      <c r="D22" s="4" t="s">
        <v>21</v>
      </c>
      <c r="E22" s="5" t="s">
        <v>81</v>
      </c>
      <c r="F22" s="6">
        <v>34726</v>
      </c>
      <c r="Z22" s="18" t="str">
        <f t="shared" si="0"/>
        <v>CM2G1995</v>
      </c>
    </row>
    <row r="23" spans="1:26" ht="12.75">
      <c r="A23" s="11">
        <v>22</v>
      </c>
      <c r="B23" s="4" t="s">
        <v>9</v>
      </c>
      <c r="C23" s="4" t="s">
        <v>23</v>
      </c>
      <c r="D23" s="4" t="s">
        <v>24</v>
      </c>
      <c r="E23" s="5" t="s">
        <v>81</v>
      </c>
      <c r="F23" s="6">
        <v>34778</v>
      </c>
      <c r="Z23" s="18" t="str">
        <f t="shared" si="0"/>
        <v>CM2G1995</v>
      </c>
    </row>
    <row r="24" spans="1:26" ht="12.75">
      <c r="A24" s="11">
        <v>23</v>
      </c>
      <c r="B24" s="4" t="s">
        <v>9</v>
      </c>
      <c r="C24" s="4" t="s">
        <v>31</v>
      </c>
      <c r="D24" s="4" t="s">
        <v>32</v>
      </c>
      <c r="E24" s="5" t="s">
        <v>81</v>
      </c>
      <c r="F24" s="6">
        <v>34769</v>
      </c>
      <c r="Z24" s="18" t="str">
        <f t="shared" si="0"/>
        <v>CM2G1995</v>
      </c>
    </row>
    <row r="25" spans="1:26" ht="12.75">
      <c r="A25" s="11">
        <v>24</v>
      </c>
      <c r="B25" s="4" t="s">
        <v>9</v>
      </c>
      <c r="C25" s="4" t="s">
        <v>33</v>
      </c>
      <c r="D25" s="4" t="s">
        <v>34</v>
      </c>
      <c r="E25" s="5" t="s">
        <v>78</v>
      </c>
      <c r="F25" s="6">
        <v>34785</v>
      </c>
      <c r="Z25" s="18" t="str">
        <f t="shared" si="0"/>
        <v>CM2F1995</v>
      </c>
    </row>
    <row r="26" spans="1:26" ht="12.75">
      <c r="A26" s="11">
        <v>25</v>
      </c>
      <c r="B26" s="4" t="s">
        <v>9</v>
      </c>
      <c r="C26" s="4" t="s">
        <v>35</v>
      </c>
      <c r="D26" s="4" t="s">
        <v>36</v>
      </c>
      <c r="E26" s="5" t="s">
        <v>78</v>
      </c>
      <c r="F26" s="6">
        <v>34991</v>
      </c>
      <c r="Z26" s="18" t="str">
        <f t="shared" si="0"/>
        <v>CM2F1995</v>
      </c>
    </row>
    <row r="27" spans="1:26" ht="12.75">
      <c r="A27" s="11">
        <v>33</v>
      </c>
      <c r="B27" s="4" t="s">
        <v>9</v>
      </c>
      <c r="C27" s="4" t="s">
        <v>37</v>
      </c>
      <c r="D27" s="4" t="s">
        <v>38</v>
      </c>
      <c r="E27" s="5" t="s">
        <v>81</v>
      </c>
      <c r="F27" s="6">
        <v>34743</v>
      </c>
      <c r="Z27" s="18" t="str">
        <f t="shared" si="0"/>
        <v>CM2G1995</v>
      </c>
    </row>
    <row r="28" spans="1:26" ht="12.75">
      <c r="A28" s="11">
        <v>34</v>
      </c>
      <c r="B28" s="4" t="s">
        <v>9</v>
      </c>
      <c r="C28" s="4" t="s">
        <v>39</v>
      </c>
      <c r="D28" s="4" t="s">
        <v>40</v>
      </c>
      <c r="E28" s="5" t="s">
        <v>78</v>
      </c>
      <c r="F28" s="6">
        <v>34744</v>
      </c>
      <c r="Z28" s="18" t="str">
        <f t="shared" si="0"/>
        <v>CM2F1995</v>
      </c>
    </row>
    <row r="29" spans="1:26" ht="12.75">
      <c r="A29" s="11">
        <v>35</v>
      </c>
      <c r="B29" s="4" t="s">
        <v>9</v>
      </c>
      <c r="C29" s="4" t="s">
        <v>41</v>
      </c>
      <c r="D29" s="4" t="s">
        <v>42</v>
      </c>
      <c r="E29" s="5" t="s">
        <v>81</v>
      </c>
      <c r="F29" s="6">
        <v>35015</v>
      </c>
      <c r="Z29" s="18" t="str">
        <f t="shared" si="0"/>
        <v>CM2G1995</v>
      </c>
    </row>
    <row r="30" spans="1:26" ht="12.75">
      <c r="A30" s="11">
        <v>26</v>
      </c>
      <c r="B30" s="4" t="s">
        <v>9</v>
      </c>
      <c r="C30" s="4" t="s">
        <v>43</v>
      </c>
      <c r="D30" s="4" t="s">
        <v>44</v>
      </c>
      <c r="E30" s="5" t="s">
        <v>81</v>
      </c>
      <c r="F30" s="6">
        <v>34703</v>
      </c>
      <c r="Z30" s="18" t="str">
        <f t="shared" si="0"/>
        <v>CM2G1995</v>
      </c>
    </row>
    <row r="31" spans="1:26" ht="12.75">
      <c r="A31" s="11">
        <v>27</v>
      </c>
      <c r="B31" s="4" t="s">
        <v>9</v>
      </c>
      <c r="C31" s="4" t="s">
        <v>45</v>
      </c>
      <c r="D31" s="4" t="s">
        <v>46</v>
      </c>
      <c r="E31" s="5" t="s">
        <v>81</v>
      </c>
      <c r="F31" s="6">
        <v>34729</v>
      </c>
      <c r="Z31" s="18" t="str">
        <f t="shared" si="0"/>
        <v>CM2G1995</v>
      </c>
    </row>
    <row r="32" spans="1:26" ht="12.75">
      <c r="A32" s="11">
        <v>28</v>
      </c>
      <c r="B32" s="4" t="s">
        <v>9</v>
      </c>
      <c r="C32" s="4" t="s">
        <v>47</v>
      </c>
      <c r="D32" s="4" t="s">
        <v>48</v>
      </c>
      <c r="E32" s="5" t="s">
        <v>78</v>
      </c>
      <c r="F32" s="6">
        <v>34828</v>
      </c>
      <c r="Z32" s="18" t="str">
        <f t="shared" si="0"/>
        <v>CM2F1995</v>
      </c>
    </row>
    <row r="33" spans="1:26" ht="12.75">
      <c r="A33" s="11">
        <v>29</v>
      </c>
      <c r="B33" s="4" t="s">
        <v>9</v>
      </c>
      <c r="C33" s="4" t="s">
        <v>49</v>
      </c>
      <c r="D33" s="4" t="s">
        <v>42</v>
      </c>
      <c r="E33" s="5" t="s">
        <v>81</v>
      </c>
      <c r="F33" s="6">
        <v>34828</v>
      </c>
      <c r="Z33" s="18" t="str">
        <f t="shared" si="0"/>
        <v>CM2G1995</v>
      </c>
    </row>
    <row r="34" spans="1:26" ht="12.75">
      <c r="A34" s="11">
        <v>30</v>
      </c>
      <c r="B34" s="4" t="s">
        <v>9</v>
      </c>
      <c r="C34" s="4" t="s">
        <v>50</v>
      </c>
      <c r="D34" s="4" t="s">
        <v>38</v>
      </c>
      <c r="E34" s="5" t="s">
        <v>81</v>
      </c>
      <c r="F34" s="6">
        <v>34620</v>
      </c>
      <c r="Z34" s="18" t="str">
        <f t="shared" si="0"/>
        <v>CM2G1994</v>
      </c>
    </row>
    <row r="35" spans="1:26" ht="12.75">
      <c r="A35" s="11">
        <v>31</v>
      </c>
      <c r="B35" s="4" t="s">
        <v>9</v>
      </c>
      <c r="C35" s="4" t="s">
        <v>51</v>
      </c>
      <c r="D35" s="4" t="s">
        <v>52</v>
      </c>
      <c r="E35" s="7" t="s">
        <v>81</v>
      </c>
      <c r="F35" s="8">
        <v>34627</v>
      </c>
      <c r="Z35" s="18" t="str">
        <f t="shared" si="0"/>
        <v>CM2G1994</v>
      </c>
    </row>
    <row r="36" spans="1:26" ht="12.75">
      <c r="A36" s="11">
        <v>32</v>
      </c>
      <c r="B36" s="4" t="s">
        <v>9</v>
      </c>
      <c r="C36" s="4" t="s">
        <v>53</v>
      </c>
      <c r="D36" s="4" t="s">
        <v>54</v>
      </c>
      <c r="E36" s="5" t="s">
        <v>78</v>
      </c>
      <c r="F36" s="6">
        <v>34878</v>
      </c>
      <c r="Z36" s="18" t="str">
        <f t="shared" si="0"/>
        <v>CM2F1995</v>
      </c>
    </row>
    <row r="37" spans="1:26" ht="12.75">
      <c r="A37" s="11">
        <v>36</v>
      </c>
      <c r="B37" s="4" t="s">
        <v>9</v>
      </c>
      <c r="C37" s="4" t="s">
        <v>55</v>
      </c>
      <c r="D37" s="4" t="s">
        <v>56</v>
      </c>
      <c r="E37" s="5" t="s">
        <v>78</v>
      </c>
      <c r="F37" s="6">
        <v>34976</v>
      </c>
      <c r="Z37" s="18" t="str">
        <f t="shared" si="0"/>
        <v>CM2F1995</v>
      </c>
    </row>
    <row r="38" spans="1:26" ht="12.75">
      <c r="A38" s="11">
        <v>37</v>
      </c>
      <c r="B38" s="4" t="s">
        <v>9</v>
      </c>
      <c r="C38" s="4" t="s">
        <v>57</v>
      </c>
      <c r="D38" s="4" t="s">
        <v>58</v>
      </c>
      <c r="E38" s="5" t="s">
        <v>78</v>
      </c>
      <c r="F38" s="6">
        <v>34974</v>
      </c>
      <c r="Z38" s="18" t="str">
        <f t="shared" si="0"/>
        <v>CM2F1995</v>
      </c>
    </row>
    <row r="39" spans="1:26" ht="12.75">
      <c r="A39" s="11">
        <v>38</v>
      </c>
      <c r="B39" s="4" t="s">
        <v>9</v>
      </c>
      <c r="C39" s="4" t="s">
        <v>59</v>
      </c>
      <c r="D39" s="4" t="s">
        <v>42</v>
      </c>
      <c r="E39" s="5" t="s">
        <v>81</v>
      </c>
      <c r="F39" s="6">
        <v>34682</v>
      </c>
      <c r="Z39" s="18" t="str">
        <f t="shared" si="0"/>
        <v>CM2G1994</v>
      </c>
    </row>
    <row r="40" spans="1:26" ht="12.75">
      <c r="A40" s="11">
        <v>39</v>
      </c>
      <c r="B40" s="4" t="s">
        <v>9</v>
      </c>
      <c r="C40" s="4" t="s">
        <v>60</v>
      </c>
      <c r="D40" s="4" t="s">
        <v>61</v>
      </c>
      <c r="E40" s="5" t="s">
        <v>81</v>
      </c>
      <c r="F40" s="6">
        <v>34867</v>
      </c>
      <c r="Z40" s="18" t="str">
        <f t="shared" si="0"/>
        <v>CM2G1995</v>
      </c>
    </row>
    <row r="41" spans="1:26" ht="12.75">
      <c r="A41" s="11">
        <v>40</v>
      </c>
      <c r="B41" s="4" t="s">
        <v>9</v>
      </c>
      <c r="C41" s="4" t="s">
        <v>62</v>
      </c>
      <c r="D41" s="4" t="s">
        <v>58</v>
      </c>
      <c r="E41" s="7" t="s">
        <v>78</v>
      </c>
      <c r="F41" s="8">
        <v>35006</v>
      </c>
      <c r="Z41" s="18" t="str">
        <f t="shared" si="0"/>
        <v>CM2F1995</v>
      </c>
    </row>
  </sheetData>
  <sheetProtection sheet="1" objects="1" scenarios="1"/>
  <autoFilter ref="A1:F40"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D19"/>
  <sheetViews>
    <sheetView showGridLines="0" workbookViewId="0" topLeftCell="A1">
      <selection activeCell="B2" sqref="B2"/>
    </sheetView>
  </sheetViews>
  <sheetFormatPr defaultColWidth="11.421875" defaultRowHeight="12.75"/>
  <cols>
    <col min="1" max="1" width="5.8515625" style="0" bestFit="1" customWidth="1"/>
    <col min="2" max="2" width="6.00390625" style="0" customWidth="1"/>
    <col min="3" max="3" width="10.8515625" style="0" customWidth="1"/>
    <col min="4" max="4" width="3.00390625" style="0" customWidth="1"/>
    <col min="5" max="5" width="3.57421875" style="0" customWidth="1"/>
  </cols>
  <sheetData>
    <row r="1" spans="1:4" ht="30.75" customHeight="1">
      <c r="A1" s="17" t="s">
        <v>80</v>
      </c>
      <c r="B1" s="17" t="s">
        <v>75</v>
      </c>
      <c r="C1" s="17" t="s">
        <v>83</v>
      </c>
      <c r="D1" s="17" t="s">
        <v>84</v>
      </c>
    </row>
    <row r="2" spans="1:4" ht="12.75">
      <c r="A2" s="16" t="s">
        <v>81</v>
      </c>
      <c r="B2" s="4" t="s">
        <v>13</v>
      </c>
      <c r="C2" s="4">
        <v>1996</v>
      </c>
      <c r="D2" s="16">
        <f>COUNTIF(Liste!$Z$2:$Z$41,CONCATENATE(Pyramide!B2,Pyramide!A2,Pyramide!C2))</f>
        <v>0</v>
      </c>
    </row>
    <row r="3" spans="1:4" ht="12.75">
      <c r="A3" s="16" t="s">
        <v>81</v>
      </c>
      <c r="B3" s="4" t="s">
        <v>13</v>
      </c>
      <c r="C3" s="4">
        <v>1997</v>
      </c>
      <c r="D3" s="16">
        <f>COUNTIF(Liste!$Z$2:$Z$41,CONCATENATE(Pyramide!B3,Pyramide!A3,Pyramide!C3))</f>
        <v>4</v>
      </c>
    </row>
    <row r="4" spans="1:4" ht="12.75">
      <c r="A4" s="16" t="s">
        <v>81</v>
      </c>
      <c r="B4" s="4" t="s">
        <v>13</v>
      </c>
      <c r="C4" s="4">
        <v>1998</v>
      </c>
      <c r="D4" s="16">
        <f>COUNTIF(Liste!$Z$2:$Z$41,CONCATENATE(Pyramide!B4,Pyramide!A4,Pyramide!C4))</f>
        <v>0</v>
      </c>
    </row>
    <row r="5" spans="1:4" ht="12.75">
      <c r="A5" s="16" t="s">
        <v>81</v>
      </c>
      <c r="B5" s="4" t="s">
        <v>4</v>
      </c>
      <c r="C5" s="4">
        <v>1995</v>
      </c>
      <c r="D5" s="16">
        <f>COUNTIF(Liste!$Z$2:$Z$41,CONCATENATE(Pyramide!B5,Pyramide!A5,Pyramide!C5))</f>
        <v>0</v>
      </c>
    </row>
    <row r="6" spans="1:4" ht="12.75">
      <c r="A6" s="16" t="s">
        <v>81</v>
      </c>
      <c r="B6" s="4" t="s">
        <v>4</v>
      </c>
      <c r="C6" s="4">
        <v>1996</v>
      </c>
      <c r="D6" s="16">
        <f>COUNTIF(Liste!$Z$2:$Z$41,CONCATENATE(Pyramide!B6,Pyramide!A6,Pyramide!C6))</f>
        <v>3</v>
      </c>
    </row>
    <row r="7" spans="1:4" ht="12.75">
      <c r="A7" s="16" t="s">
        <v>81</v>
      </c>
      <c r="B7" s="4" t="s">
        <v>4</v>
      </c>
      <c r="C7" s="4">
        <v>1997</v>
      </c>
      <c r="D7" s="16">
        <f>COUNTIF(Liste!$Z$2:$Z$41,CONCATENATE(Pyramide!B7,Pyramide!A7,Pyramide!C7))</f>
        <v>0</v>
      </c>
    </row>
    <row r="8" spans="1:4" ht="12.75">
      <c r="A8" s="16" t="s">
        <v>81</v>
      </c>
      <c r="B8" s="4" t="s">
        <v>9</v>
      </c>
      <c r="C8" s="4">
        <v>1994</v>
      </c>
      <c r="D8" s="16">
        <f>COUNTIF(Liste!$Z$2:$Z$41,CONCATENATE(Pyramide!B8,Pyramide!A8,Pyramide!C8))</f>
        <v>3</v>
      </c>
    </row>
    <row r="9" spans="1:4" ht="12.75">
      <c r="A9" s="16" t="s">
        <v>81</v>
      </c>
      <c r="B9" s="4" t="s">
        <v>9</v>
      </c>
      <c r="C9" s="4">
        <v>1995</v>
      </c>
      <c r="D9" s="16">
        <f>COUNTIF(Liste!$Z$2:$Z$41,CONCATENATE(Pyramide!B9,Pyramide!A9,Pyramide!C9))</f>
        <v>10</v>
      </c>
    </row>
    <row r="10" spans="1:4" ht="12.75">
      <c r="A10" s="16" t="s">
        <v>81</v>
      </c>
      <c r="B10" s="4" t="s">
        <v>9</v>
      </c>
      <c r="C10" s="4">
        <v>1996</v>
      </c>
      <c r="D10" s="16">
        <f>COUNTIF(Liste!$Z$2:$Z$41,CONCATENATE(Pyramide!B10,Pyramide!A10,Pyramide!C10))</f>
        <v>0</v>
      </c>
    </row>
    <row r="11" spans="1:4" ht="12.75">
      <c r="A11" s="16" t="s">
        <v>78</v>
      </c>
      <c r="B11" s="4" t="s">
        <v>13</v>
      </c>
      <c r="C11" s="4">
        <v>1996</v>
      </c>
      <c r="D11" s="16">
        <f>COUNTIF(Liste!$Z$2:$Z$41,CONCATENATE(Pyramide!B11,Pyramide!A11,Pyramide!C11))</f>
        <v>0</v>
      </c>
    </row>
    <row r="12" spans="1:4" ht="12.75">
      <c r="A12" s="16" t="s">
        <v>78</v>
      </c>
      <c r="B12" s="4" t="s">
        <v>13</v>
      </c>
      <c r="C12" s="4">
        <v>1997</v>
      </c>
      <c r="D12" s="16">
        <f>COUNTIF(Liste!$Z$2:$Z$41,CONCATENATE(Pyramide!B12,Pyramide!A12,Pyramide!C12))</f>
        <v>6</v>
      </c>
    </row>
    <row r="13" spans="1:4" ht="12.75">
      <c r="A13" s="16" t="s">
        <v>78</v>
      </c>
      <c r="B13" s="4" t="s">
        <v>13</v>
      </c>
      <c r="C13" s="4">
        <v>1998</v>
      </c>
      <c r="D13" s="16">
        <f>COUNTIF(Liste!$Z$2:$Z$41,CONCATENATE(Pyramide!B13,Pyramide!A13,Pyramide!C13))</f>
        <v>0</v>
      </c>
    </row>
    <row r="14" spans="1:4" ht="12.75">
      <c r="A14" s="16" t="s">
        <v>78</v>
      </c>
      <c r="B14" s="4" t="s">
        <v>4</v>
      </c>
      <c r="C14" s="4">
        <v>1995</v>
      </c>
      <c r="D14" s="16">
        <f>COUNTIF(Liste!$Z$2:$Z$41,CONCATENATE(Pyramide!B14,Pyramide!A14,Pyramide!C14))</f>
        <v>1</v>
      </c>
    </row>
    <row r="15" spans="1:4" ht="12.75">
      <c r="A15" s="16" t="s">
        <v>78</v>
      </c>
      <c r="B15" s="4" t="s">
        <v>4</v>
      </c>
      <c r="C15" s="4">
        <v>1996</v>
      </c>
      <c r="D15" s="16">
        <f>COUNTIF(Liste!$Z$2:$Z$41,CONCATENATE(Pyramide!B15,Pyramide!A15,Pyramide!C15))</f>
        <v>4</v>
      </c>
    </row>
    <row r="16" spans="1:4" ht="12.75">
      <c r="A16" s="16" t="s">
        <v>78</v>
      </c>
      <c r="B16" s="4" t="s">
        <v>4</v>
      </c>
      <c r="C16" s="4">
        <v>1997</v>
      </c>
      <c r="D16" s="16">
        <f>COUNTIF(Liste!$Z$2:$Z$41,CONCATENATE(Pyramide!B16,Pyramide!A16,Pyramide!C16))</f>
        <v>0</v>
      </c>
    </row>
    <row r="17" spans="1:4" ht="12.75">
      <c r="A17" s="16" t="s">
        <v>78</v>
      </c>
      <c r="B17" s="4" t="s">
        <v>9</v>
      </c>
      <c r="C17" s="4">
        <v>1994</v>
      </c>
      <c r="D17" s="16">
        <f>COUNTIF(Liste!$Z$2:$Z$41,CONCATENATE(Pyramide!B17,Pyramide!A17,Pyramide!C17))</f>
        <v>0</v>
      </c>
    </row>
    <row r="18" spans="1:4" ht="12.75">
      <c r="A18" s="16" t="s">
        <v>78</v>
      </c>
      <c r="B18" s="4" t="s">
        <v>9</v>
      </c>
      <c r="C18" s="4">
        <v>1995</v>
      </c>
      <c r="D18" s="16">
        <f>COUNTIF(Liste!$Z$2:$Z$41,CONCATENATE(Pyramide!B18,Pyramide!A18,Pyramide!C18))</f>
        <v>9</v>
      </c>
    </row>
    <row r="19" spans="1:4" ht="12.75">
      <c r="A19" s="16" t="s">
        <v>78</v>
      </c>
      <c r="B19" s="4" t="s">
        <v>9</v>
      </c>
      <c r="C19" s="4">
        <v>1996</v>
      </c>
      <c r="D19" s="16">
        <f>COUNTIF(Liste!$Z$2:$Z$41,CONCATENATE(Pyramide!B19,Pyramide!A19,Pyramide!C19))</f>
        <v>0</v>
      </c>
    </row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2005-08-06T08:18:17Z</dcterms:created>
  <dcterms:modified xsi:type="dcterms:W3CDTF">2005-09-08T19:08:52Z</dcterms:modified>
  <cp:category/>
  <cp:version/>
  <cp:contentType/>
  <cp:contentStatus/>
</cp:coreProperties>
</file>